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250" activeTab="1"/>
  </bookViews>
  <sheets>
    <sheet name="Sheet1" sheetId="1" r:id="rId1"/>
    <sheet name="NOTA" sheetId="2" r:id="rId2"/>
    <sheet name="nomen" sheetId="3" state="hidden" r:id="rId3"/>
  </sheets>
  <definedNames>
    <definedName name="CD">'nomen'!$D$3:$D$4</definedName>
    <definedName name="grad">'nomen'!$D$5:$D$7</definedName>
    <definedName name="mediu">'nomen'!$B$1:$B$86</definedName>
    <definedName name="sirues">'nomen'!$C$1:$C$86</definedName>
    <definedName name="unit">'nomen'!$A$1:$A$86</definedName>
    <definedName name="UR">'nomen'!$D$1:$D$2</definedName>
  </definedNames>
  <calcPr fullCalcOnLoad="1"/>
</workbook>
</file>

<file path=xl/comments1.xml><?xml version="1.0" encoding="utf-8"?>
<comments xmlns="http://schemas.openxmlformats.org/spreadsheetml/2006/main">
  <authors>
    <author>Deimios</author>
  </authors>
  <commentList>
    <comment ref="B7" authorId="0">
      <text>
        <r>
          <rPr>
            <sz val="9"/>
            <rFont val="Tahoma"/>
            <family val="2"/>
          </rPr>
          <t>Cu majuscule, legat, fără diacritice, cu un singur spațiu înainte și după inițiala tatălui.
Exemplu: 
OANA-MARIAN D. BALASA-DAN
sau
VLAD-ANTON I. ILIESCU</t>
        </r>
      </text>
    </comment>
    <comment ref="B3" authorId="0">
      <text>
        <r>
          <rPr>
            <b/>
            <sz val="9"/>
            <rFont val="Tahoma"/>
            <family val="2"/>
          </rPr>
          <t>Selectați din listă</t>
        </r>
      </text>
    </comment>
    <comment ref="B8" authorId="0">
      <text>
        <r>
          <rPr>
            <sz val="9"/>
            <rFont val="Tahoma"/>
            <family val="2"/>
          </rPr>
          <t>Cu majuscule, legat, fără diacritice, cu un singur spațiu înainte și după inițiala tatălui.
Exemplu: 
OANA-MARIAN D. BALASA-DAN
sau
VLAD-ANTON I. ILIESCU</t>
        </r>
      </text>
    </comment>
    <comment ref="B9" authorId="0">
      <text>
        <r>
          <rPr>
            <sz val="9"/>
            <rFont val="Tahoma"/>
            <family val="2"/>
          </rPr>
          <t>Cu majuscule, legat, fără diacritice, cu un singur spațiu înainte și după inițiala tatălui.
Exemplu: 
OANA-MARIAN D. BALASA-DAN
sau
VLAD-ANTON I. ILIESCU</t>
        </r>
      </text>
    </comment>
  </commentList>
</comments>
</file>

<file path=xl/sharedStrings.xml><?xml version="1.0" encoding="utf-8"?>
<sst xmlns="http://schemas.openxmlformats.org/spreadsheetml/2006/main" count="217" uniqueCount="131">
  <si>
    <t>Nr. Crt.</t>
  </si>
  <si>
    <t>GRUPUL SCOLAR "CONSTANTIN BRANCUSI" SFINTU GHEORGHE</t>
  </si>
  <si>
    <t>Urban</t>
  </si>
  <si>
    <t>GRUPUL SCOLAR ECONOMIC - ADMINISTRATIV "BERDE ARON" SFINTU GHEORGHE</t>
  </si>
  <si>
    <t>GRUPUL SCOLAR "KOS KAROLY" SFINTU GHEORGHE</t>
  </si>
  <si>
    <t>GRUPUL SCOLAR "PUSKAS TIVADAR" SFINTU GHEORGHE</t>
  </si>
  <si>
    <t>LICEUL TEORETIC "SZEKELY MIKO" SFINTU GHEORGHE</t>
  </si>
  <si>
    <t>LICEUL TEOLOGIC REFORMAT SFINTU GHEORGHE</t>
  </si>
  <si>
    <t>LICEUL TEORETIC "MIKES KELEMEN" SFINTU GHEORGHE</t>
  </si>
  <si>
    <t>COLEGIUL NATIONAL "MIHAI VITEAZUL" SFINTU GHEORGHE</t>
  </si>
  <si>
    <t>SCOALA CU CLASELE I-VIII. "GODRI FERENC" SFINTU GHEORGHE</t>
  </si>
  <si>
    <t>SCOALA CU CLASELE I-VIII. "VARADI JOZSEF" SFINTU GHEORGHE</t>
  </si>
  <si>
    <t>SCOALA CU CLASELE I-VIII. "NICOLAE COLAN" SFINTU GHEORGHE</t>
  </si>
  <si>
    <t>SCOALA CU CLASELE I-VIII. "ADY ENDRE" SFINTU GHEORGHE</t>
  </si>
  <si>
    <t>LICEUL DE ARTA "PLUGOR SANDOR" SFINTU GHEORGHE</t>
  </si>
  <si>
    <t>SCOALA CU CLASELE I-VIII. "NERI SZENT FULOP" SFINTU GHEORGHE</t>
  </si>
  <si>
    <t>GRADINITA CU PROGRAM PRELUNGIT "BENEDEK ELEK" SFINTU GHEORGHE</t>
  </si>
  <si>
    <t>GRADINITA CU PROGRAM PRELUNGIT "CSIPIKE" SFINTU GHEORGHE</t>
  </si>
  <si>
    <t>GRADINITA CU PROGRAM PRELUNGIT "GULLIVER" SFINTU GHEORGHE</t>
  </si>
  <si>
    <t>GRADINITA CU PROGRAM PRELUNGIT "HOFERHERKE" SFINTU GHEORGHE</t>
  </si>
  <si>
    <t>SCOALA CU CLASELE I-VIII. "ROMULUS CIOFLEC" ARACI</t>
  </si>
  <si>
    <t>Rural</t>
  </si>
  <si>
    <t>SCOALA CU CLASELE I-VIII. "HENTER KAROLY" BODOC</t>
  </si>
  <si>
    <t>SCOALA CU CLASELE I-VIII. "BARTHA KAROLY" BOROSNEU MARE</t>
  </si>
  <si>
    <t>SCOALA CU CLASELE I-VIII. "GABOR ARON" CHICHIS</t>
  </si>
  <si>
    <t>SCOALA CU CLASELE I-VIII. DOBARLAU</t>
  </si>
  <si>
    <t>SCOALA CU CLASELE I-VIII. "CZETZ JANOS" GHIDFALAU</t>
  </si>
  <si>
    <t>SCOALA CU CLASELE I-VIII. HAGHIG</t>
  </si>
  <si>
    <t>SCOALA CU CLASELE I-VIII. "LUKACS LASZLO" ILIENI</t>
  </si>
  <si>
    <t>SCOALA CU CLASELE I-VIII. "FEJER AKOS" MICFALAU</t>
  </si>
  <si>
    <t>SCOALA CU CLASELE I-VIII. "MIKES ARMIN" BIXAD</t>
  </si>
  <si>
    <t>SCOALA CU CLASELE I-VIII. "TOKES JOZSEF" MALNAS SAT</t>
  </si>
  <si>
    <t>SCOALA CU CLASELE I-VIII. "ORBAN BALAZS" MOACSA</t>
  </si>
  <si>
    <t>SCOALA CU CLASELE I-VIII. "DARKO JENO" DALNIC</t>
  </si>
  <si>
    <t>SCOALA CU CLASELE I-VIII. "TATRANGI SANDOR" OZUN</t>
  </si>
  <si>
    <t>SCOALA CU CLASELE I-VIII. "ANTOS JANOS" RECI</t>
  </si>
  <si>
    <t>SCOALA CU CLASELE I-VIII. "KALNOKI LUDMILLA" VALEA CRISULUI</t>
  </si>
  <si>
    <t>SCOALA CU CLASELE I-VIII. "DR.GELEI JOZSEF" ARCUS</t>
  </si>
  <si>
    <t>SCOALA CU CLASELE I-VIII. "MIHAI EMINESCU" VALEA MARE</t>
  </si>
  <si>
    <t>LICEUL TEORETIC "NAGY MOZES" TIRGU SECUIESC</t>
  </si>
  <si>
    <t>GRUPUL SCOLAR "APOR PETER" TIRGU SECUIESC</t>
  </si>
  <si>
    <t>GRUPUL SCOLAR "GABOR ARON" TIRGU SECUIESC</t>
  </si>
  <si>
    <t>SCOALA NORMALA "BOD PETER" TIRGU SECUIESC</t>
  </si>
  <si>
    <t>LICEUL TEOLOGIC REFORMAT TIRGU SECUIESC</t>
  </si>
  <si>
    <t>SCOALA CU CLASELE I-VIII. "PETOFI SANDOR" TIRGU SECUIESC</t>
  </si>
  <si>
    <t>GRADINITA CU PROGRAM PRELUNGIT "MANOCSKA" TIRGU SECUIESC</t>
  </si>
  <si>
    <t>GRADINITA CU PROGRAM PRELUNGIT "CSIPKEROZSIKA" TIRGU SECUIESC</t>
  </si>
  <si>
    <t>SCOALA CU CLASELE I-VIII. "MOLNAR JOZSIAS" TIRGU SECUIESC</t>
  </si>
  <si>
    <t>SCOALA CU CLASELE I-VIII. "TUROCZI MOZES" TIRGU SECUIESC</t>
  </si>
  <si>
    <t>SCOALA CU CLASELE I-VIII. "COMENIUS" BRETCU</t>
  </si>
  <si>
    <t>SCOALA CU CLASELE I-VIII. "BALINT GABOR" CATALINA</t>
  </si>
  <si>
    <t>SCOALA CU CLASELE I-VIII. "VEGH ANTAL" CERNAT</t>
  </si>
  <si>
    <t>SCOALA CU CLASELE I-VIII. "JANCSO BENEDEK" GHELINTA</t>
  </si>
  <si>
    <t>SCOALA CU CLASELE I-VIII. "BEM JOZSEF" LEMNIA</t>
  </si>
  <si>
    <t>SCOALA CU CLASELE I-VIII. "KELEMEN DIDAK" MERENI</t>
  </si>
  <si>
    <t>SCOALA CU CLASELE I-VIII. "KUN KOCSARD" OJDULA</t>
  </si>
  <si>
    <t>SCOALA CU CLASELE I-VIII. "TREFAN LEONARD" POIAN</t>
  </si>
  <si>
    <t>SCOALA CU CLASELE I-VIII. "NAGY MOZES" ESTELNIC</t>
  </si>
  <si>
    <t>SCOALA CU CLASELE I-VIII. "APOR ISTVAN" SANZIENI</t>
  </si>
  <si>
    <t>SCOALA CU CLASELE I-VIII. "KICSI ANTAL" TURIA</t>
  </si>
  <si>
    <t>GRUPUL SCOLAR "KOROSI CSOMA SANDOR" COVASNA</t>
  </si>
  <si>
    <t>SCOALA CU CLASELE I-VIII. "AVRAM IANCU" COVASNA</t>
  </si>
  <si>
    <t>GRADINITA CU PROGRAM PRELUNGIT NR.1 COVASNA</t>
  </si>
  <si>
    <t>SCOALA CU CLASELE I-VIII. "BIBO JOZSEF" BRATES</t>
  </si>
  <si>
    <t>SCOALA CU CLASELE I-VIII. COMANDAU</t>
  </si>
  <si>
    <t>SCOALA CU CLASELE I-VIII. "MIKES KELEMEN" ZAGON</t>
  </si>
  <si>
    <t>SCOALA CU CLASELE I-VIII. PAPAUTI</t>
  </si>
  <si>
    <t>SCOALA CU CLASELE I-VIII. NR.1 ZABALA</t>
  </si>
  <si>
    <t>GRUPUL SCOLAR "NICOLAE BALCESCU" INTORSURA BUZAULUI</t>
  </si>
  <si>
    <t>LICEUL TEORETIC "MIRCEA ELIADE" INTORSURA BUZAULUI</t>
  </si>
  <si>
    <t>GRADINITA CU PROGRAM PRELUNGIT INTORSURA BUZAULUI</t>
  </si>
  <si>
    <t>SCOALA CU CLASELE I-VIII. "MIHAIL SADOVEANU" INTORSURA BUZAULUI</t>
  </si>
  <si>
    <t>SCOALA CU CLASELE I-VIII. BARCANI</t>
  </si>
  <si>
    <t>SCOALA CU CLASELE I-VIII. "NICOLAE RUSSU" SITA BUZAULUI</t>
  </si>
  <si>
    <t>GRUPUL SCOLAR "BAROTI SZABO DAVID" BARAOLT</t>
  </si>
  <si>
    <t>GRADINITA CU PROGRAM PRELUNGIT "CIMBORA" BARAOLT</t>
  </si>
  <si>
    <t>SCOALA CU CLASELE I-VIII. "GAAL MOZES" BARAOLT</t>
  </si>
  <si>
    <t>SCOALA CU CLASELE I-VIII. "KRIZA JANOS" AITA MARE</t>
  </si>
  <si>
    <t>SCOALA CU CLASELE I-VIII. "BENEDEK ELEK" BATANII MARI</t>
  </si>
  <si>
    <t>SCOALA CU CLASELE I-VIII. "MATHE JANOS" HERCULIAN</t>
  </si>
  <si>
    <t>SCOALA CU CLASELE I-VIII. "BOLONI FARKAS SANDOR" BELIN</t>
  </si>
  <si>
    <t>SCOALA CU CLASELE I-VIII. "BENKO JOZSEF" BRADUT</t>
  </si>
  <si>
    <t>SCOALA CU CLASELE I-VIII. "BORBATH KAROLY" VARGHIS</t>
  </si>
  <si>
    <t>SCOALA SPECIALA SFINTU GHEORGHE</t>
  </si>
  <si>
    <t>SCOALA SPECIALA OLTENI</t>
  </si>
  <si>
    <t>CASA CORPULUI DIDACTIC SFINTU GHEORGHE</t>
  </si>
  <si>
    <t>PALATUL COPIILOR SI ELEVILOR SFINTU GHEORGHE</t>
  </si>
  <si>
    <t>CLUBUL SPORTIV SCOLAR SFANTU GHEORGHE</t>
  </si>
  <si>
    <t>INSPECTORATUL SCOLAR JUDETEAN COVASNA</t>
  </si>
  <si>
    <t>1) Date despre unitatea școlară</t>
  </si>
  <si>
    <t>Numele unității cu personalitate juridică</t>
  </si>
  <si>
    <t>Nr. grupe</t>
  </si>
  <si>
    <t>Nr. clase</t>
  </si>
  <si>
    <t>Nr. copii</t>
  </si>
  <si>
    <t>Nr. elevi</t>
  </si>
  <si>
    <t>Mediu</t>
  </si>
  <si>
    <t>U</t>
  </si>
  <si>
    <t>R</t>
  </si>
  <si>
    <t>Cod sirues</t>
  </si>
  <si>
    <t>2)Date despre directori/directori adjuncți</t>
  </si>
  <si>
    <t>Numele și prenumele directorului/directorului adjunct</t>
  </si>
  <si>
    <t>Funcția</t>
  </si>
  <si>
    <t>Director</t>
  </si>
  <si>
    <t>Director Adjunct</t>
  </si>
  <si>
    <t>CNP</t>
  </si>
  <si>
    <t>Felul numirii pe post (concurs/detașare)</t>
  </si>
  <si>
    <t>concurs</t>
  </si>
  <si>
    <t>detașare</t>
  </si>
  <si>
    <t>Nr. decizie ISJ</t>
  </si>
  <si>
    <t>An. Decizie ISJ</t>
  </si>
  <si>
    <t>Data numirii pe post (ZZ.LL.AAAA)</t>
  </si>
  <si>
    <t>Nr. de ore de care e degrevat. (Nr. de ore care NU se țin, fără PCO. Așadar (ore ținute)+(degrevare)=18)</t>
  </si>
  <si>
    <t>Specialitățile (cf. diplomei)</t>
  </si>
  <si>
    <t>Unitatea de învățământ unde este titular</t>
  </si>
  <si>
    <t>Catedra la care este titular</t>
  </si>
  <si>
    <t>Grad didactic</t>
  </si>
  <si>
    <t>Grad II</t>
  </si>
  <si>
    <t>Grad I</t>
  </si>
  <si>
    <t>Doctorat</t>
  </si>
  <si>
    <t>Vechimea în învățământ (ani)</t>
  </si>
  <si>
    <t>Adresa Email</t>
  </si>
  <si>
    <t>Adresa (localitatea, strada, nr.)</t>
  </si>
  <si>
    <t>Telefon (cu prefix, legat, de exemplu 0267312345)</t>
  </si>
  <si>
    <t>Fax (cu prefix, legat, de exemplu 0267312345)</t>
  </si>
  <si>
    <t>Unele celule au comentarii atașate, consultați acestea pentru detalii legate de completarea lor</t>
  </si>
  <si>
    <t>Cod sirues și mediul se completează automat după selectarea unității din listă.</t>
  </si>
  <si>
    <r>
      <t xml:space="preserve">Macheta completată se trimite la adresa </t>
    </r>
    <r>
      <rPr>
        <b/>
        <sz val="11"/>
        <color indexed="8"/>
        <rFont val="Calibri"/>
        <family val="2"/>
      </rPr>
      <t>isjcovasna@gmail.com</t>
    </r>
  </si>
  <si>
    <t>Emailul va avea subiectul:</t>
  </si>
  <si>
    <t>directori2011</t>
  </si>
  <si>
    <t>TERMEN:</t>
  </si>
  <si>
    <t>04.10.2011 ora 9:00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</si>
</sst>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Consolas"/>
      <family val="3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nsolas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theme="4" tint="0.3999499976634979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33" borderId="10" xfId="0" applyFill="1" applyBorder="1" applyAlignment="1">
      <alignment horizontal="left" vertical="center"/>
    </xf>
    <xf numFmtId="0" fontId="38" fillId="33" borderId="0" xfId="0" applyFont="1" applyFill="1" applyAlignment="1">
      <alignment horizontal="left"/>
    </xf>
    <xf numFmtId="0" fontId="0" fillId="33" borderId="0" xfId="0" applyFill="1" applyAlignment="1">
      <alignment horizontal="center" vertical="center"/>
    </xf>
    <xf numFmtId="0" fontId="38" fillId="33" borderId="10" xfId="0" applyFont="1" applyFill="1" applyBorder="1" applyAlignment="1">
      <alignment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38" fillId="33" borderId="0" xfId="0" applyFont="1" applyFill="1" applyAlignment="1">
      <alignment/>
    </xf>
    <xf numFmtId="0" fontId="0" fillId="33" borderId="0" xfId="0" applyFill="1" applyAlignment="1">
      <alignment wrapText="1"/>
    </xf>
    <xf numFmtId="0" fontId="0" fillId="34" borderId="10" xfId="0" applyFill="1" applyBorder="1" applyAlignment="1" applyProtection="1">
      <alignment horizontal="center" vertical="center"/>
      <protection locked="0"/>
    </xf>
    <xf numFmtId="1" fontId="0" fillId="34" borderId="10" xfId="0" applyNumberFormat="1" applyFill="1" applyBorder="1" applyAlignment="1" applyProtection="1">
      <alignment horizontal="center" vertical="center"/>
      <protection locked="0"/>
    </xf>
    <xf numFmtId="1" fontId="40" fillId="34" borderId="10" xfId="0" applyNumberFormat="1" applyFont="1" applyFill="1" applyBorder="1" applyAlignment="1" applyProtection="1">
      <alignment horizontal="center" vertical="center"/>
      <protection locked="0"/>
    </xf>
    <xf numFmtId="49" fontId="0" fillId="34" borderId="10" xfId="0" applyNumberFormat="1" applyFill="1" applyBorder="1" applyAlignment="1" applyProtection="1">
      <alignment horizontal="center" vertical="center"/>
      <protection locked="0"/>
    </xf>
    <xf numFmtId="49" fontId="0" fillId="34" borderId="10" xfId="0" applyNumberFormat="1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E7" sqref="E7"/>
    </sheetView>
  </sheetViews>
  <sheetFormatPr defaultColWidth="9.140625" defaultRowHeight="15"/>
  <cols>
    <col min="1" max="1" width="9.140625" style="10" customWidth="1"/>
    <col min="2" max="2" width="66.7109375" style="10" bestFit="1" customWidth="1"/>
    <col min="3" max="3" width="15.57421875" style="10" bestFit="1" customWidth="1"/>
    <col min="4" max="4" width="17.8515625" style="10" customWidth="1"/>
    <col min="5" max="5" width="17.7109375" style="10" customWidth="1"/>
    <col min="6" max="6" width="11.7109375" style="10" bestFit="1" customWidth="1"/>
    <col min="7" max="7" width="12.7109375" style="10" customWidth="1"/>
    <col min="8" max="8" width="13.140625" style="10" customWidth="1"/>
    <col min="9" max="9" width="33.8515625" style="10" customWidth="1"/>
    <col min="10" max="10" width="54.8515625" style="10" customWidth="1"/>
    <col min="11" max="11" width="41.140625" style="10" customWidth="1"/>
    <col min="12" max="12" width="56.28125" style="10" customWidth="1"/>
    <col min="13" max="13" width="9.140625" style="10" customWidth="1"/>
    <col min="14" max="14" width="12.00390625" style="10" bestFit="1" customWidth="1"/>
    <col min="15" max="16384" width="9.140625" style="10" customWidth="1"/>
  </cols>
  <sheetData>
    <row r="1" s="4" customFormat="1" ht="28.5" customHeight="1">
      <c r="A1" s="3" t="s">
        <v>89</v>
      </c>
    </row>
    <row r="2" spans="1:12" s="8" customFormat="1" ht="30">
      <c r="A2" s="5" t="s">
        <v>0</v>
      </c>
      <c r="B2" s="6" t="s">
        <v>90</v>
      </c>
      <c r="C2" s="6" t="s">
        <v>98</v>
      </c>
      <c r="D2" s="6" t="s">
        <v>95</v>
      </c>
      <c r="E2" s="6" t="s">
        <v>91</v>
      </c>
      <c r="F2" s="6" t="s">
        <v>93</v>
      </c>
      <c r="G2" s="6" t="s">
        <v>92</v>
      </c>
      <c r="H2" s="6" t="s">
        <v>94</v>
      </c>
      <c r="I2" s="6" t="s">
        <v>120</v>
      </c>
      <c r="J2" s="6" t="s">
        <v>121</v>
      </c>
      <c r="K2" s="7" t="s">
        <v>122</v>
      </c>
      <c r="L2" s="6" t="s">
        <v>123</v>
      </c>
    </row>
    <row r="3" spans="1:12" ht="15">
      <c r="A3" s="9">
        <v>1</v>
      </c>
      <c r="B3" s="13"/>
      <c r="C3" s="9">
        <f>nomen!G1</f>
      </c>
      <c r="D3" s="9">
        <f>nomen!H1</f>
      </c>
      <c r="E3" s="14"/>
      <c r="F3" s="14"/>
      <c r="G3" s="14"/>
      <c r="H3" s="14"/>
      <c r="I3" s="17"/>
      <c r="J3" s="17"/>
      <c r="K3" s="17"/>
      <c r="L3" s="17"/>
    </row>
    <row r="4" ht="15"/>
    <row r="5" ht="15">
      <c r="A5" s="11" t="s">
        <v>99</v>
      </c>
    </row>
    <row r="6" spans="1:14" s="12" customFormat="1" ht="75">
      <c r="A6" s="6" t="s">
        <v>0</v>
      </c>
      <c r="B6" s="6" t="s">
        <v>100</v>
      </c>
      <c r="C6" s="6" t="s">
        <v>101</v>
      </c>
      <c r="D6" s="6" t="s">
        <v>104</v>
      </c>
      <c r="E6" s="6" t="s">
        <v>105</v>
      </c>
      <c r="F6" s="6" t="s">
        <v>108</v>
      </c>
      <c r="G6" s="6" t="s">
        <v>109</v>
      </c>
      <c r="H6" s="6" t="s">
        <v>110</v>
      </c>
      <c r="I6" s="6" t="s">
        <v>111</v>
      </c>
      <c r="J6" s="6" t="s">
        <v>112</v>
      </c>
      <c r="K6" s="6" t="s">
        <v>114</v>
      </c>
      <c r="L6" s="6" t="s">
        <v>113</v>
      </c>
      <c r="M6" s="6" t="s">
        <v>115</v>
      </c>
      <c r="N6" s="6" t="s">
        <v>119</v>
      </c>
    </row>
    <row r="7" spans="1:14" ht="15">
      <c r="A7" s="9">
        <v>1</v>
      </c>
      <c r="B7" s="13"/>
      <c r="C7" s="2" t="s">
        <v>102</v>
      </c>
      <c r="D7" s="15"/>
      <c r="E7" s="13"/>
      <c r="F7" s="13"/>
      <c r="G7" s="13"/>
      <c r="H7" s="16"/>
      <c r="I7" s="13"/>
      <c r="J7" s="13"/>
      <c r="K7" s="13"/>
      <c r="L7" s="13"/>
      <c r="M7" s="13"/>
      <c r="N7" s="13"/>
    </row>
    <row r="8" spans="1:14" ht="15">
      <c r="A8" s="9">
        <v>2</v>
      </c>
      <c r="B8" s="13"/>
      <c r="C8" s="2" t="s">
        <v>103</v>
      </c>
      <c r="D8" s="15"/>
      <c r="E8" s="13"/>
      <c r="F8" s="13"/>
      <c r="G8" s="13"/>
      <c r="H8" s="16"/>
      <c r="I8" s="13"/>
      <c r="J8" s="13"/>
      <c r="K8" s="13"/>
      <c r="L8" s="13"/>
      <c r="M8" s="13"/>
      <c r="N8" s="13"/>
    </row>
    <row r="9" spans="1:14" ht="15">
      <c r="A9" s="9">
        <v>3</v>
      </c>
      <c r="B9" s="13"/>
      <c r="C9" s="2" t="s">
        <v>103</v>
      </c>
      <c r="D9" s="15"/>
      <c r="E9" s="13"/>
      <c r="F9" s="13"/>
      <c r="G9" s="13"/>
      <c r="H9" s="16"/>
      <c r="I9" s="13"/>
      <c r="J9" s="13"/>
      <c r="K9" s="13"/>
      <c r="L9" s="13"/>
      <c r="M9" s="13"/>
      <c r="N9" s="13"/>
    </row>
    <row r="10" ht="15"/>
  </sheetData>
  <sheetProtection sheet="1" objects="1" scenarios="1" formatColumns="0" selectLockedCells="1"/>
  <dataValidations count="5">
    <dataValidation type="whole" operator="greaterThanOrEqual" allowBlank="1" showInputMessage="1" showErrorMessage="1" sqref="E3:H3 F7:G9 N7:N9">
      <formula1>0</formula1>
    </dataValidation>
    <dataValidation type="list" allowBlank="1" showInputMessage="1" showErrorMessage="1" sqref="B3 L7:L9">
      <formula1>unit</formula1>
    </dataValidation>
    <dataValidation type="list" allowBlank="1" showInputMessage="1" showErrorMessage="1" sqref="E7:E9">
      <formula1>CD</formula1>
    </dataValidation>
    <dataValidation type="whole" allowBlank="1" showInputMessage="1" showErrorMessage="1" sqref="I7:I9">
      <formula1>0</formula1>
      <formula2>18</formula2>
    </dataValidation>
    <dataValidation type="list" allowBlank="1" showInputMessage="1" showErrorMessage="1" sqref="M7:M9">
      <formula1>grad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5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124</v>
      </c>
    </row>
    <row r="2" ht="15">
      <c r="A2" t="s">
        <v>125</v>
      </c>
    </row>
    <row r="3" ht="15">
      <c r="A3" t="s">
        <v>126</v>
      </c>
    </row>
    <row r="4" spans="1:4" ht="15">
      <c r="A4" t="s">
        <v>127</v>
      </c>
      <c r="D4" s="1" t="s">
        <v>128</v>
      </c>
    </row>
    <row r="5" spans="1:2" ht="15">
      <c r="A5" s="1" t="s">
        <v>129</v>
      </c>
      <c r="B5" s="1" t="s">
        <v>130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">
      <selection activeCell="D5" sqref="D5:D7"/>
    </sheetView>
  </sheetViews>
  <sheetFormatPr defaultColWidth="9.140625" defaultRowHeight="15"/>
  <cols>
    <col min="1" max="1" width="73.7109375" style="0" bestFit="1" customWidth="1"/>
  </cols>
  <sheetData>
    <row r="1" spans="1:8" ht="15">
      <c r="A1" t="s">
        <v>85</v>
      </c>
      <c r="B1" t="s">
        <v>2</v>
      </c>
      <c r="C1">
        <v>458661</v>
      </c>
      <c r="D1" t="s">
        <v>96</v>
      </c>
      <c r="E1" t="e">
        <f>MATCH(Sheet1!B3,unit,0)</f>
        <v>#N/A</v>
      </c>
      <c r="F1">
        <f>IF(ISERROR(E1),"",E1)</f>
      </c>
      <c r="G1">
        <f>IF(ISERROR(E1),"",INDEX(sirues,E1))</f>
      </c>
      <c r="H1">
        <f>IF(ISERROR(E1),"",INDEX(mediu,E1))</f>
      </c>
    </row>
    <row r="2" spans="1:4" ht="15">
      <c r="A2" t="s">
        <v>87</v>
      </c>
      <c r="B2" t="s">
        <v>2</v>
      </c>
      <c r="C2">
        <v>8559</v>
      </c>
      <c r="D2" t="s">
        <v>97</v>
      </c>
    </row>
    <row r="3" spans="1:4" ht="15">
      <c r="A3" t="s">
        <v>9</v>
      </c>
      <c r="B3" t="s">
        <v>2</v>
      </c>
      <c r="C3">
        <v>1062445</v>
      </c>
      <c r="D3" t="s">
        <v>106</v>
      </c>
    </row>
    <row r="4" spans="1:4" ht="15">
      <c r="A4" t="s">
        <v>16</v>
      </c>
      <c r="B4" t="s">
        <v>2</v>
      </c>
      <c r="C4">
        <v>458702</v>
      </c>
      <c r="D4" t="s">
        <v>107</v>
      </c>
    </row>
    <row r="5" spans="1:4" ht="15">
      <c r="A5" t="s">
        <v>75</v>
      </c>
      <c r="B5" t="s">
        <v>2</v>
      </c>
      <c r="C5">
        <v>458776</v>
      </c>
      <c r="D5" t="s">
        <v>116</v>
      </c>
    </row>
    <row r="6" spans="1:4" ht="15">
      <c r="A6" t="s">
        <v>17</v>
      </c>
      <c r="B6" t="s">
        <v>2</v>
      </c>
      <c r="C6">
        <v>458738</v>
      </c>
      <c r="D6" t="s">
        <v>117</v>
      </c>
    </row>
    <row r="7" spans="1:4" ht="15">
      <c r="A7" t="s">
        <v>46</v>
      </c>
      <c r="B7" t="s">
        <v>2</v>
      </c>
      <c r="C7">
        <v>1191337</v>
      </c>
      <c r="D7" t="s">
        <v>118</v>
      </c>
    </row>
    <row r="8" spans="1:3" ht="15">
      <c r="A8" t="s">
        <v>18</v>
      </c>
      <c r="B8" t="s">
        <v>2</v>
      </c>
      <c r="C8">
        <v>1135711</v>
      </c>
    </row>
    <row r="9" spans="1:3" ht="15">
      <c r="A9" t="s">
        <v>19</v>
      </c>
      <c r="B9" t="s">
        <v>2</v>
      </c>
      <c r="C9">
        <v>458752</v>
      </c>
    </row>
    <row r="10" spans="1:3" ht="15">
      <c r="A10" t="s">
        <v>45</v>
      </c>
      <c r="B10" t="s">
        <v>2</v>
      </c>
      <c r="C10">
        <v>965963</v>
      </c>
    </row>
    <row r="11" spans="1:3" ht="15">
      <c r="A11" t="s">
        <v>70</v>
      </c>
      <c r="B11" t="s">
        <v>2</v>
      </c>
      <c r="C11">
        <v>458805</v>
      </c>
    </row>
    <row r="12" spans="1:3" ht="15">
      <c r="A12" t="s">
        <v>62</v>
      </c>
      <c r="B12" t="s">
        <v>2</v>
      </c>
      <c r="C12">
        <v>458788</v>
      </c>
    </row>
    <row r="13" spans="1:3" ht="15">
      <c r="A13" t="s">
        <v>40</v>
      </c>
      <c r="B13" t="s">
        <v>2</v>
      </c>
      <c r="C13">
        <v>831954</v>
      </c>
    </row>
    <row r="14" spans="1:3" ht="15">
      <c r="A14" t="s">
        <v>74</v>
      </c>
      <c r="B14" t="s">
        <v>2</v>
      </c>
      <c r="C14">
        <v>461931</v>
      </c>
    </row>
    <row r="15" spans="1:3" ht="15">
      <c r="A15" t="s">
        <v>1</v>
      </c>
      <c r="B15" t="s">
        <v>2</v>
      </c>
      <c r="C15">
        <v>875039</v>
      </c>
    </row>
    <row r="16" spans="1:3" ht="15">
      <c r="A16" t="s">
        <v>41</v>
      </c>
      <c r="B16" t="s">
        <v>2</v>
      </c>
      <c r="C16">
        <v>1181368</v>
      </c>
    </row>
    <row r="17" spans="1:3" ht="15">
      <c r="A17" t="s">
        <v>60</v>
      </c>
      <c r="B17" t="s">
        <v>2</v>
      </c>
      <c r="C17">
        <v>461943</v>
      </c>
    </row>
    <row r="18" spans="1:3" ht="15">
      <c r="A18" t="s">
        <v>4</v>
      </c>
      <c r="B18" t="s">
        <v>2</v>
      </c>
      <c r="C18">
        <v>1181356</v>
      </c>
    </row>
    <row r="19" spans="1:3" ht="15">
      <c r="A19" t="s">
        <v>68</v>
      </c>
      <c r="B19" t="s">
        <v>2</v>
      </c>
      <c r="C19">
        <v>461955</v>
      </c>
    </row>
    <row r="20" spans="1:3" ht="15">
      <c r="A20" t="s">
        <v>5</v>
      </c>
      <c r="B20" t="s">
        <v>2</v>
      </c>
      <c r="C20">
        <v>1181370</v>
      </c>
    </row>
    <row r="21" spans="1:3" ht="15">
      <c r="A21" t="s">
        <v>3</v>
      </c>
      <c r="B21" t="s">
        <v>2</v>
      </c>
      <c r="C21">
        <v>958116</v>
      </c>
    </row>
    <row r="22" spans="1:3" ht="15">
      <c r="A22" t="s">
        <v>88</v>
      </c>
      <c r="B22" t="s">
        <v>2</v>
      </c>
      <c r="C22">
        <v>458659</v>
      </c>
    </row>
    <row r="23" spans="1:3" ht="15">
      <c r="A23" t="s">
        <v>14</v>
      </c>
      <c r="B23" t="s">
        <v>2</v>
      </c>
      <c r="C23">
        <v>460365</v>
      </c>
    </row>
    <row r="24" spans="1:3" ht="15">
      <c r="A24" t="s">
        <v>7</v>
      </c>
      <c r="B24" t="s">
        <v>2</v>
      </c>
      <c r="C24">
        <v>4242577</v>
      </c>
    </row>
    <row r="25" spans="1:3" ht="15">
      <c r="A25" t="s">
        <v>43</v>
      </c>
      <c r="B25" t="s">
        <v>2</v>
      </c>
      <c r="C25">
        <v>4243650</v>
      </c>
    </row>
    <row r="26" spans="1:3" ht="15">
      <c r="A26" t="s">
        <v>8</v>
      </c>
      <c r="B26" t="s">
        <v>2</v>
      </c>
      <c r="C26">
        <v>461929</v>
      </c>
    </row>
    <row r="27" spans="1:3" ht="15">
      <c r="A27" t="s">
        <v>69</v>
      </c>
      <c r="B27" t="s">
        <v>2</v>
      </c>
      <c r="C27">
        <v>2058037</v>
      </c>
    </row>
    <row r="28" spans="1:3" ht="15">
      <c r="A28" t="s">
        <v>39</v>
      </c>
      <c r="B28" t="s">
        <v>2</v>
      </c>
      <c r="C28">
        <v>461967</v>
      </c>
    </row>
    <row r="29" spans="1:3" ht="15">
      <c r="A29" t="s">
        <v>6</v>
      </c>
      <c r="B29" t="s">
        <v>2</v>
      </c>
      <c r="C29">
        <v>461917</v>
      </c>
    </row>
    <row r="30" spans="1:3" ht="15">
      <c r="A30" t="s">
        <v>86</v>
      </c>
      <c r="B30" t="s">
        <v>2</v>
      </c>
      <c r="C30">
        <v>461981</v>
      </c>
    </row>
    <row r="31" spans="1:3" ht="15">
      <c r="A31" t="s">
        <v>13</v>
      </c>
      <c r="B31" t="s">
        <v>2</v>
      </c>
      <c r="C31">
        <v>1257026</v>
      </c>
    </row>
    <row r="32" spans="1:3" ht="15">
      <c r="A32" t="s">
        <v>35</v>
      </c>
      <c r="B32" t="s">
        <v>21</v>
      </c>
      <c r="C32">
        <v>461591</v>
      </c>
    </row>
    <row r="33" spans="1:3" ht="15">
      <c r="A33" t="s">
        <v>58</v>
      </c>
      <c r="B33" t="s">
        <v>21</v>
      </c>
      <c r="C33">
        <v>461644</v>
      </c>
    </row>
    <row r="34" spans="1:3" ht="15">
      <c r="A34" t="s">
        <v>61</v>
      </c>
      <c r="B34" t="s">
        <v>2</v>
      </c>
      <c r="C34">
        <v>460494</v>
      </c>
    </row>
    <row r="35" spans="1:3" ht="15">
      <c r="A35" t="s">
        <v>50</v>
      </c>
      <c r="B35" t="s">
        <v>21</v>
      </c>
      <c r="C35">
        <v>460999</v>
      </c>
    </row>
    <row r="36" spans="1:3" ht="15">
      <c r="A36" t="s">
        <v>23</v>
      </c>
      <c r="B36" t="s">
        <v>21</v>
      </c>
      <c r="C36">
        <v>460846</v>
      </c>
    </row>
    <row r="37" spans="1:3" ht="15">
      <c r="A37" t="s">
        <v>53</v>
      </c>
      <c r="B37" t="s">
        <v>21</v>
      </c>
      <c r="C37">
        <v>461280</v>
      </c>
    </row>
    <row r="38" spans="1:3" ht="15">
      <c r="A38" t="s">
        <v>78</v>
      </c>
      <c r="B38" t="s">
        <v>21</v>
      </c>
      <c r="C38">
        <v>460743</v>
      </c>
    </row>
    <row r="39" spans="1:3" ht="15">
      <c r="A39" t="s">
        <v>81</v>
      </c>
      <c r="B39" t="s">
        <v>21</v>
      </c>
      <c r="C39">
        <v>460925</v>
      </c>
    </row>
    <row r="40" spans="1:3" ht="15">
      <c r="A40" t="s">
        <v>63</v>
      </c>
      <c r="B40" t="s">
        <v>21</v>
      </c>
      <c r="C40">
        <v>460896</v>
      </c>
    </row>
    <row r="41" spans="1:3" ht="15">
      <c r="A41" t="s">
        <v>80</v>
      </c>
      <c r="B41" t="s">
        <v>21</v>
      </c>
      <c r="C41">
        <v>460793</v>
      </c>
    </row>
    <row r="42" spans="1:3" ht="15">
      <c r="A42" t="s">
        <v>82</v>
      </c>
      <c r="B42" t="s">
        <v>21</v>
      </c>
      <c r="C42">
        <v>461814</v>
      </c>
    </row>
    <row r="43" spans="1:3" ht="15">
      <c r="A43" t="s">
        <v>49</v>
      </c>
      <c r="B43" t="s">
        <v>21</v>
      </c>
      <c r="C43">
        <v>460963</v>
      </c>
    </row>
    <row r="44" spans="1:3" ht="15">
      <c r="A44" t="s">
        <v>26</v>
      </c>
      <c r="B44" t="s">
        <v>21</v>
      </c>
      <c r="C44">
        <v>461199</v>
      </c>
    </row>
    <row r="45" spans="1:3" ht="15">
      <c r="A45" t="s">
        <v>33</v>
      </c>
      <c r="B45" t="s">
        <v>21</v>
      </c>
      <c r="C45">
        <v>461424</v>
      </c>
    </row>
    <row r="46" spans="1:3" ht="15">
      <c r="A46" t="s">
        <v>37</v>
      </c>
      <c r="B46" t="s">
        <v>21</v>
      </c>
      <c r="C46">
        <v>461747</v>
      </c>
    </row>
    <row r="47" spans="1:3" ht="15">
      <c r="A47" t="s">
        <v>29</v>
      </c>
      <c r="B47" t="s">
        <v>21</v>
      </c>
      <c r="C47">
        <v>461383</v>
      </c>
    </row>
    <row r="48" spans="1:3" ht="15">
      <c r="A48" t="s">
        <v>76</v>
      </c>
      <c r="B48" t="s">
        <v>2</v>
      </c>
      <c r="C48">
        <v>359449</v>
      </c>
    </row>
    <row r="49" spans="1:3" ht="15">
      <c r="A49" t="s">
        <v>24</v>
      </c>
      <c r="B49" t="s">
        <v>21</v>
      </c>
      <c r="C49">
        <v>461101</v>
      </c>
    </row>
    <row r="50" spans="1:3" ht="15">
      <c r="A50" t="s">
        <v>10</v>
      </c>
      <c r="B50" t="s">
        <v>2</v>
      </c>
      <c r="C50">
        <v>460420</v>
      </c>
    </row>
    <row r="51" spans="1:3" ht="15">
      <c r="A51" t="s">
        <v>22</v>
      </c>
      <c r="B51" t="s">
        <v>21</v>
      </c>
      <c r="C51">
        <v>460810</v>
      </c>
    </row>
    <row r="52" spans="1:3" ht="15">
      <c r="A52" t="s">
        <v>52</v>
      </c>
      <c r="B52" t="s">
        <v>21</v>
      </c>
      <c r="C52">
        <v>461163</v>
      </c>
    </row>
    <row r="53" spans="1:3" ht="15">
      <c r="A53" t="s">
        <v>36</v>
      </c>
      <c r="B53" t="s">
        <v>21</v>
      </c>
      <c r="C53">
        <v>461735</v>
      </c>
    </row>
    <row r="54" spans="1:3" ht="15">
      <c r="A54" t="s">
        <v>54</v>
      </c>
      <c r="B54" t="s">
        <v>21</v>
      </c>
      <c r="C54">
        <v>461319</v>
      </c>
    </row>
    <row r="55" spans="1:3" ht="15">
      <c r="A55" t="s">
        <v>59</v>
      </c>
      <c r="B55" t="s">
        <v>21</v>
      </c>
      <c r="C55">
        <v>461682</v>
      </c>
    </row>
    <row r="56" spans="1:3" ht="15">
      <c r="A56" t="s">
        <v>77</v>
      </c>
      <c r="B56" t="s">
        <v>21</v>
      </c>
      <c r="C56">
        <v>460729</v>
      </c>
    </row>
    <row r="57" spans="1:3" ht="15">
      <c r="A57" t="s">
        <v>55</v>
      </c>
      <c r="B57" t="s">
        <v>21</v>
      </c>
      <c r="C57">
        <v>461448</v>
      </c>
    </row>
    <row r="58" spans="1:3" ht="15">
      <c r="A58" t="s">
        <v>28</v>
      </c>
      <c r="B58" t="s">
        <v>21</v>
      </c>
      <c r="C58">
        <v>461254</v>
      </c>
    </row>
    <row r="59" spans="1:3" ht="15">
      <c r="A59" t="s">
        <v>79</v>
      </c>
      <c r="B59" t="s">
        <v>21</v>
      </c>
      <c r="C59">
        <v>460779</v>
      </c>
    </row>
    <row r="60" spans="1:3" ht="15">
      <c r="A60" t="s">
        <v>38</v>
      </c>
      <c r="B60" t="s">
        <v>21</v>
      </c>
      <c r="C60">
        <v>460652</v>
      </c>
    </row>
    <row r="61" spans="1:3" ht="15">
      <c r="A61" t="s">
        <v>71</v>
      </c>
      <c r="B61" t="s">
        <v>2</v>
      </c>
      <c r="C61">
        <v>1135773</v>
      </c>
    </row>
    <row r="62" spans="1:3" ht="15">
      <c r="A62" t="s">
        <v>30</v>
      </c>
      <c r="B62" t="s">
        <v>21</v>
      </c>
      <c r="C62">
        <v>461333</v>
      </c>
    </row>
    <row r="63" spans="1:3" ht="15">
      <c r="A63" t="s">
        <v>65</v>
      </c>
      <c r="B63" t="s">
        <v>21</v>
      </c>
      <c r="C63">
        <v>461888</v>
      </c>
    </row>
    <row r="64" spans="1:3" ht="15">
      <c r="A64" t="s">
        <v>47</v>
      </c>
      <c r="B64" t="s">
        <v>2</v>
      </c>
      <c r="C64">
        <v>460573</v>
      </c>
    </row>
    <row r="65" spans="1:3" ht="15">
      <c r="A65" t="s">
        <v>57</v>
      </c>
      <c r="B65" t="s">
        <v>21</v>
      </c>
      <c r="C65">
        <v>461577</v>
      </c>
    </row>
    <row r="66" spans="1:3" ht="15">
      <c r="A66" t="s">
        <v>15</v>
      </c>
      <c r="B66" t="s">
        <v>2</v>
      </c>
      <c r="C66">
        <v>4241078</v>
      </c>
    </row>
    <row r="67" spans="1:3" ht="15">
      <c r="A67" t="s">
        <v>12</v>
      </c>
      <c r="B67" t="s">
        <v>2</v>
      </c>
      <c r="C67">
        <v>4241080</v>
      </c>
    </row>
    <row r="68" spans="1:3" ht="15">
      <c r="A68" t="s">
        <v>73</v>
      </c>
      <c r="B68" t="s">
        <v>21</v>
      </c>
      <c r="C68">
        <v>460664</v>
      </c>
    </row>
    <row r="69" spans="1:3" ht="15">
      <c r="A69" t="s">
        <v>32</v>
      </c>
      <c r="B69" t="s">
        <v>21</v>
      </c>
      <c r="C69">
        <v>461400</v>
      </c>
    </row>
    <row r="70" spans="1:3" ht="15">
      <c r="A70" t="s">
        <v>44</v>
      </c>
      <c r="B70" t="s">
        <v>2</v>
      </c>
      <c r="C70">
        <v>460561</v>
      </c>
    </row>
    <row r="71" spans="1:3" ht="15">
      <c r="A71" t="s">
        <v>20</v>
      </c>
      <c r="B71" t="s">
        <v>21</v>
      </c>
      <c r="C71">
        <v>461761</v>
      </c>
    </row>
    <row r="72" spans="1:3" ht="15">
      <c r="A72" t="s">
        <v>34</v>
      </c>
      <c r="B72" t="s">
        <v>21</v>
      </c>
      <c r="C72">
        <v>461474</v>
      </c>
    </row>
    <row r="73" spans="1:3" ht="15">
      <c r="A73" t="s">
        <v>31</v>
      </c>
      <c r="B73" t="s">
        <v>21</v>
      </c>
      <c r="C73">
        <v>461321</v>
      </c>
    </row>
    <row r="74" spans="1:3" ht="15">
      <c r="A74" t="s">
        <v>56</v>
      </c>
      <c r="B74" t="s">
        <v>21</v>
      </c>
      <c r="C74">
        <v>461541</v>
      </c>
    </row>
    <row r="75" spans="1:3" ht="15">
      <c r="A75" t="s">
        <v>48</v>
      </c>
      <c r="B75" t="s">
        <v>2</v>
      </c>
      <c r="C75">
        <v>989098</v>
      </c>
    </row>
    <row r="76" spans="1:3" ht="15">
      <c r="A76" t="s">
        <v>11</v>
      </c>
      <c r="B76" t="s">
        <v>2</v>
      </c>
      <c r="C76">
        <v>460377</v>
      </c>
    </row>
    <row r="77" spans="1:3" ht="15">
      <c r="A77" t="s">
        <v>51</v>
      </c>
      <c r="B77" t="s">
        <v>21</v>
      </c>
      <c r="C77">
        <v>461058</v>
      </c>
    </row>
    <row r="78" spans="1:3" ht="15">
      <c r="A78" t="s">
        <v>72</v>
      </c>
      <c r="B78" t="s">
        <v>21</v>
      </c>
      <c r="C78">
        <v>460626</v>
      </c>
    </row>
    <row r="79" spans="1:3" ht="15">
      <c r="A79" t="s">
        <v>64</v>
      </c>
      <c r="B79" t="s">
        <v>21</v>
      </c>
      <c r="C79">
        <v>460614</v>
      </c>
    </row>
    <row r="80" spans="1:3" ht="15">
      <c r="A80" t="s">
        <v>25</v>
      </c>
      <c r="B80" t="s">
        <v>21</v>
      </c>
      <c r="C80">
        <v>461125</v>
      </c>
    </row>
    <row r="81" spans="1:3" ht="15">
      <c r="A81" t="s">
        <v>27</v>
      </c>
      <c r="B81" t="s">
        <v>21</v>
      </c>
      <c r="C81">
        <v>461230</v>
      </c>
    </row>
    <row r="82" spans="1:3" ht="15">
      <c r="A82" t="s">
        <v>67</v>
      </c>
      <c r="B82" t="s">
        <v>21</v>
      </c>
      <c r="C82">
        <v>461326</v>
      </c>
    </row>
    <row r="83" spans="1:3" ht="15">
      <c r="A83" t="s">
        <v>66</v>
      </c>
      <c r="B83" t="s">
        <v>21</v>
      </c>
      <c r="C83">
        <v>461890</v>
      </c>
    </row>
    <row r="84" spans="1:3" ht="15">
      <c r="A84" t="s">
        <v>42</v>
      </c>
      <c r="B84" t="s">
        <v>2</v>
      </c>
      <c r="C84">
        <v>1161564</v>
      </c>
    </row>
    <row r="85" spans="1:3" ht="15">
      <c r="A85" t="s">
        <v>84</v>
      </c>
      <c r="B85" t="s">
        <v>21</v>
      </c>
      <c r="C85">
        <v>462002</v>
      </c>
    </row>
    <row r="86" spans="1:3" ht="15">
      <c r="A86" t="s">
        <v>83</v>
      </c>
      <c r="B86" t="s">
        <v>2</v>
      </c>
      <c r="C86">
        <v>1203051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Deimios</dc:creator>
  <cp:keywords/>
  <dc:description/>
  <cp:lastModifiedBy>Deimios</cp:lastModifiedBy>
  <cp:lastPrinted>2011-10-03T07:28:38Z</cp:lastPrinted>
  <dcterms:created xsi:type="dcterms:W3CDTF">2011-10-03T06:04:24Z</dcterms:created>
  <dcterms:modified xsi:type="dcterms:W3CDTF">2011-10-03T07:38:57Z</dcterms:modified>
  <cp:category/>
  <cp:version/>
  <cp:contentType/>
  <cp:contentStatus/>
</cp:coreProperties>
</file>